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Final Account" sheetId="1" r:id="rId1"/>
  </sheets>
  <calcPr calcId="145621"/>
</workbook>
</file>

<file path=xl/calcChain.xml><?xml version="1.0" encoding="utf-8"?>
<calcChain xmlns="http://schemas.openxmlformats.org/spreadsheetml/2006/main">
  <c r="B33" i="1" l="1"/>
  <c r="E8" i="1" s="1"/>
  <c r="E9" i="1" s="1"/>
</calcChain>
</file>

<file path=xl/sharedStrings.xml><?xml version="1.0" encoding="utf-8"?>
<sst xmlns="http://schemas.openxmlformats.org/spreadsheetml/2006/main" count="32" uniqueCount="30">
  <si>
    <t>Amount</t>
  </si>
  <si>
    <t>Deposit return</t>
  </si>
  <si>
    <t>TOTAL</t>
  </si>
  <si>
    <t>Item</t>
  </si>
  <si>
    <t>Tickets / FOH money</t>
  </si>
  <si>
    <t>Money in</t>
  </si>
  <si>
    <t>Money out</t>
  </si>
  <si>
    <t>Total</t>
  </si>
  <si>
    <t>Share</t>
  </si>
  <si>
    <t>[TITLE] FINAL ACCOUNT</t>
  </si>
  <si>
    <t>Funding 1</t>
  </si>
  <si>
    <t>Funding 2</t>
  </si>
  <si>
    <t>Discount given</t>
  </si>
  <si>
    <t>Prod. Co.</t>
  </si>
  <si>
    <t>Construction [Name]</t>
  </si>
  <si>
    <t>Costume [Name]</t>
  </si>
  <si>
    <t>Deposit [Name]</t>
  </si>
  <si>
    <t>Design fee [name]</t>
  </si>
  <si>
    <t>Funding return [Name]</t>
  </si>
  <si>
    <t>Furniture [Name]</t>
  </si>
  <si>
    <t>Props [Name]</t>
  </si>
  <si>
    <t>Hazer [Name]</t>
  </si>
  <si>
    <t>Marketing [Name]</t>
  </si>
  <si>
    <t>Lighting hire [Name]</t>
  </si>
  <si>
    <t>Play rights [Name]</t>
  </si>
  <si>
    <t>Programmes [Name]</t>
  </si>
  <si>
    <t>Set dressing [Name]</t>
  </si>
  <si>
    <t>Scaffolding [Name]</t>
  </si>
  <si>
    <t>Venue hire [Name]</t>
  </si>
  <si>
    <t>Boxes will be green for positive and red for negative sums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</si>
</sst>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£&quot;* #,##0.00_-;\-&quot;£&quot;* #,##0.00_-;_-&quot;£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4" fontId="0" fillId="0" borderId="0" xfId="0" applyNumberFormat="1"/>
    <xf numFmtId="44" fontId="1" fillId="0" borderId="0" xfId="0" applyNumberFormat="1" applyFont="1"/>
    <xf numFmtId="44" fontId="0" fillId="0" borderId="1" xfId="0" applyNumberFormat="1" applyBorder="1"/>
    <xf numFmtId="44" fontId="2" fillId="0" borderId="0" xfId="0" applyNumberFormat="1" applyFont="1"/>
    <xf numFmtId="44" fontId="4" fillId="0" borderId="0" xfId="0" applyNumberFormat="1" applyFont="1" applyAlignment="1">
      <alignment horizontal="center"/>
    </xf>
    <xf numFmtId="44" fontId="3" fillId="0" borderId="0" xfId="0" applyNumberFormat="1" applyFont="1" applyAlignment="1">
      <alignment horizontal="center"/>
    </xf>
    <xf numFmtId="44" fontId="2" fillId="0" borderId="0" xfId="0" applyNumberFormat="1" applyFont="1" applyAlignment="1">
      <alignment horizontal="center"/>
    </xf>
  </cellXfs>
  <cellStyles count="1">
    <cellStyle name="Normal" xfId="0" builtinId="0"/>
  </cellStyles>
  <dxfs count="6">
    <dxf>
      <font>
        <strike val="0"/>
      </font>
      <fill>
        <patternFill>
          <bgColor theme="5"/>
        </patternFill>
      </fill>
    </dxf>
    <dxf>
      <fill>
        <patternFill>
          <bgColor theme="6"/>
        </patternFill>
      </fill>
    </dxf>
    <dxf>
      <fill>
        <patternFill>
          <bgColor theme="0" tint="-0.499984740745262"/>
        </patternFill>
      </fill>
    </dxf>
    <dxf>
      <font>
        <strike val="0"/>
      </font>
      <fill>
        <patternFill>
          <bgColor theme="5"/>
        </patternFill>
      </fill>
    </dxf>
    <dxf>
      <fill>
        <patternFill>
          <bgColor theme="6"/>
        </patternFill>
      </fill>
    </dxf>
    <dxf>
      <fill>
        <patternFill>
          <bgColor theme="0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zoomScaleNormal="100" workbookViewId="0">
      <selection activeCell="E5" sqref="E5"/>
    </sheetView>
  </sheetViews>
  <sheetFormatPr defaultRowHeight="15" x14ac:dyDescent="0.25"/>
  <cols>
    <col min="1" max="1" width="38" style="1" customWidth="1"/>
    <col min="2" max="2" width="10.5703125" style="1" bestFit="1" customWidth="1"/>
    <col min="3" max="16384" width="9.140625" style="1"/>
  </cols>
  <sheetData>
    <row r="1" spans="1:6" ht="18.75" x14ac:dyDescent="0.3">
      <c r="A1" s="5" t="s">
        <v>9</v>
      </c>
      <c r="B1" s="6"/>
      <c r="C1" s="6"/>
      <c r="D1" s="6"/>
      <c r="E1" s="6"/>
      <c r="F1" s="6"/>
    </row>
    <row r="2" spans="1:6" x14ac:dyDescent="0.25">
      <c r="A2" s="7" t="s">
        <v>29</v>
      </c>
      <c r="B2" s="7"/>
      <c r="C2" s="7"/>
      <c r="D2" s="7"/>
      <c r="E2" s="7"/>
      <c r="F2" s="7"/>
    </row>
    <row r="4" spans="1:6" x14ac:dyDescent="0.25">
      <c r="A4" s="2" t="s">
        <v>3</v>
      </c>
      <c r="B4" s="2" t="s">
        <v>0</v>
      </c>
    </row>
    <row r="5" spans="1:6" x14ac:dyDescent="0.25">
      <c r="A5" s="2"/>
      <c r="B5" s="2"/>
    </row>
    <row r="6" spans="1:6" x14ac:dyDescent="0.25">
      <c r="A6" s="4" t="s">
        <v>5</v>
      </c>
    </row>
    <row r="7" spans="1:6" x14ac:dyDescent="0.25">
      <c r="A7" s="1" t="s">
        <v>1</v>
      </c>
      <c r="B7" s="1">
        <v>100</v>
      </c>
      <c r="D7" s="2" t="s">
        <v>13</v>
      </c>
    </row>
    <row r="8" spans="1:6" x14ac:dyDescent="0.25">
      <c r="A8" s="1" t="s">
        <v>10</v>
      </c>
      <c r="B8" s="1">
        <v>1000</v>
      </c>
      <c r="D8" s="1" t="s">
        <v>7</v>
      </c>
      <c r="E8" s="1">
        <f>SUM(B9,B33)</f>
        <v>585</v>
      </c>
    </row>
    <row r="9" spans="1:6" x14ac:dyDescent="0.25">
      <c r="A9" s="1" t="s">
        <v>11</v>
      </c>
      <c r="B9" s="1">
        <v>850</v>
      </c>
      <c r="D9" s="1" t="s">
        <v>8</v>
      </c>
      <c r="E9" s="1">
        <f>E8/2</f>
        <v>292.5</v>
      </c>
    </row>
    <row r="10" spans="1:6" x14ac:dyDescent="0.25">
      <c r="A10" s="1" t="s">
        <v>12</v>
      </c>
      <c r="B10" s="1">
        <v>50</v>
      </c>
    </row>
    <row r="11" spans="1:6" x14ac:dyDescent="0.25">
      <c r="A11" s="1" t="s">
        <v>4</v>
      </c>
      <c r="B11" s="1">
        <v>2059</v>
      </c>
    </row>
    <row r="13" spans="1:6" x14ac:dyDescent="0.25">
      <c r="A13" s="4" t="s">
        <v>6</v>
      </c>
    </row>
    <row r="14" spans="1:6" x14ac:dyDescent="0.25">
      <c r="A14" s="1" t="s">
        <v>14</v>
      </c>
      <c r="B14" s="1">
        <v>-325</v>
      </c>
    </row>
    <row r="15" spans="1:6" x14ac:dyDescent="0.25">
      <c r="A15" s="1" t="s">
        <v>15</v>
      </c>
      <c r="B15" s="1">
        <v>-102</v>
      </c>
    </row>
    <row r="16" spans="1:6" x14ac:dyDescent="0.25">
      <c r="A16" s="1" t="s">
        <v>16</v>
      </c>
      <c r="B16" s="1">
        <v>-200</v>
      </c>
    </row>
    <row r="17" spans="1:2" x14ac:dyDescent="0.25">
      <c r="A17" s="1" t="s">
        <v>17</v>
      </c>
      <c r="B17" s="1">
        <v>-20</v>
      </c>
    </row>
    <row r="18" spans="1:2" x14ac:dyDescent="0.25">
      <c r="A18" s="1" t="s">
        <v>18</v>
      </c>
      <c r="B18" s="1">
        <v>-1000</v>
      </c>
    </row>
    <row r="19" spans="1:2" x14ac:dyDescent="0.25">
      <c r="A19" s="1" t="s">
        <v>18</v>
      </c>
      <c r="B19" s="1">
        <v>-850</v>
      </c>
    </row>
    <row r="20" spans="1:2" x14ac:dyDescent="0.25">
      <c r="A20" s="1" t="s">
        <v>19</v>
      </c>
      <c r="B20" s="1">
        <v>-140</v>
      </c>
    </row>
    <row r="21" spans="1:2" x14ac:dyDescent="0.25">
      <c r="A21" s="1" t="s">
        <v>20</v>
      </c>
      <c r="B21" s="1">
        <v>-52</v>
      </c>
    </row>
    <row r="22" spans="1:2" x14ac:dyDescent="0.25">
      <c r="A22" s="1" t="s">
        <v>21</v>
      </c>
      <c r="B22" s="1">
        <v>-25</v>
      </c>
    </row>
    <row r="23" spans="1:2" x14ac:dyDescent="0.25">
      <c r="A23" s="1" t="s">
        <v>22</v>
      </c>
      <c r="B23" s="1">
        <v>-100</v>
      </c>
    </row>
    <row r="24" spans="1:2" x14ac:dyDescent="0.25">
      <c r="A24" s="1" t="s">
        <v>23</v>
      </c>
      <c r="B24" s="1">
        <v>-120</v>
      </c>
    </row>
    <row r="25" spans="1:2" x14ac:dyDescent="0.25">
      <c r="A25" s="1" t="s">
        <v>24</v>
      </c>
      <c r="B25" s="1">
        <v>-450</v>
      </c>
    </row>
    <row r="26" spans="1:2" x14ac:dyDescent="0.25">
      <c r="A26" s="1" t="s">
        <v>25</v>
      </c>
      <c r="B26" s="1">
        <v>-83</v>
      </c>
    </row>
    <row r="27" spans="1:2" x14ac:dyDescent="0.25">
      <c r="A27" s="1" t="s">
        <v>26</v>
      </c>
      <c r="B27" s="1">
        <v>-110</v>
      </c>
    </row>
    <row r="28" spans="1:2" x14ac:dyDescent="0.25">
      <c r="A28" s="1" t="s">
        <v>27</v>
      </c>
      <c r="B28" s="1">
        <v>-334</v>
      </c>
    </row>
    <row r="29" spans="1:2" x14ac:dyDescent="0.25">
      <c r="A29" s="1" t="s">
        <v>26</v>
      </c>
      <c r="B29" s="1">
        <v>-13</v>
      </c>
    </row>
    <row r="30" spans="1:2" x14ac:dyDescent="0.25">
      <c r="A30" s="1" t="s">
        <v>28</v>
      </c>
      <c r="B30" s="1">
        <v>-400</v>
      </c>
    </row>
    <row r="32" spans="1:2" ht="15.75" thickBot="1" x14ac:dyDescent="0.3">
      <c r="A32" s="3"/>
      <c r="B32" s="3"/>
    </row>
    <row r="33" spans="1:2" ht="15.75" thickTop="1" x14ac:dyDescent="0.25">
      <c r="A33" s="2" t="s">
        <v>2</v>
      </c>
      <c r="B33" s="2">
        <f>SUM(B7:B30)</f>
        <v>-265</v>
      </c>
    </row>
  </sheetData>
  <sortState ref="A4:B8">
    <sortCondition ref="A4"/>
  </sortState>
  <mergeCells count="2">
    <mergeCell ref="A1:F1"/>
    <mergeCell ref="A2:F2"/>
  </mergeCells>
  <conditionalFormatting sqref="B7:B11 B14:B30">
    <cfRule type="cellIs" dxfId="5" priority="10" operator="equal">
      <formula>0</formula>
    </cfRule>
    <cfRule type="cellIs" dxfId="4" priority="11" operator="greaterThan">
      <formula>0</formula>
    </cfRule>
    <cfRule type="cellIs" dxfId="3" priority="12" operator="lessThan">
      <formula>0</formula>
    </cfRule>
  </conditionalFormatting>
  <conditionalFormatting sqref="B33">
    <cfRule type="cellIs" dxfId="2" priority="7" operator="equal">
      <formula>0</formula>
    </cfRule>
    <cfRule type="cellIs" dxfId="1" priority="8" operator="greaterThan">
      <formula>0</formula>
    </cfRule>
    <cfRule type="cellIs" dxfId="0" priority="9" operator="less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Account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Hall</dc:creator>
  <cp:lastModifiedBy>Andrew Hall</cp:lastModifiedBy>
  <cp:lastPrinted>2015-03-04T21:43:14Z</cp:lastPrinted>
  <dcterms:created xsi:type="dcterms:W3CDTF">2015-02-15T18:24:03Z</dcterms:created>
  <dcterms:modified xsi:type="dcterms:W3CDTF">2017-04-10T22:23:59Z</dcterms:modified>
</cp:coreProperties>
</file>